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\меню\"/>
    </mc:Choice>
  </mc:AlternateContent>
  <xr:revisionPtr revIDLastSave="0" documentId="13_ncr:1_{C5B2A4D7-B6B7-4AA7-9B56-E14B8A65156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57" i="1" s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L195" i="1"/>
  <c r="I195" i="1"/>
  <c r="H195" i="1"/>
  <c r="G195" i="1"/>
  <c r="I176" i="1"/>
  <c r="L176" i="1"/>
  <c r="J176" i="1"/>
  <c r="H176" i="1"/>
  <c r="G176" i="1"/>
  <c r="I157" i="1"/>
  <c r="J157" i="1"/>
  <c r="H157" i="1"/>
  <c r="G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F196" i="1" l="1"/>
  <c r="L196" i="1"/>
  <c r="I196" i="1"/>
  <c r="J196" i="1"/>
  <c r="H196" i="1"/>
  <c r="G196" i="1"/>
</calcChain>
</file>

<file path=xl/sharedStrings.xml><?xml version="1.0" encoding="utf-8"?>
<sst xmlns="http://schemas.openxmlformats.org/spreadsheetml/2006/main" count="364" uniqueCount="138">
  <si>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</si>
  <si>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</si>
  <si>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</si>
  <si>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</si>
  <si>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</si>
  <si>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</si>
  <si>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</si>
  <si>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</si>
  <si>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</si>
  <si>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</si>
  <si>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</si>
  <si>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</si>
  <si>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</si>
  <si>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</si>
  <si>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</si>
  <si>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</si>
  <si>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</si>
  <si>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</si>
  <si>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</si>
  <si>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</si>
  <si>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</si>
  <si>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</si>
  <si>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</si>
  <si>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</si>
  <si>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</si>
  <si>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</si>
  <si>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</si>
  <si>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</si>
  <si>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</si>
  <si>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</si>
  <si>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</si>
  <si>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</si>
  <si>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</si>
  <si>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</si>
  <si>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</si>
  <si>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</si>
  <si>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</si>
  <si>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</si>
  <si>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</si>
  <si>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</si>
  <si>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54-1о-2020</t>
  </si>
  <si>
    <t>чай с лимоном и сахаром</t>
  </si>
  <si>
    <t>54-3гн-2020</t>
  </si>
  <si>
    <t>булочка сдобная "Веснушка"</t>
  </si>
  <si>
    <t>14.35</t>
  </si>
  <si>
    <t>мед</t>
  </si>
  <si>
    <t>икра кабачковая</t>
  </si>
  <si>
    <t>90.8</t>
  </si>
  <si>
    <t>рассольник Домашний</t>
  </si>
  <si>
    <t>54-4с-2020</t>
  </si>
  <si>
    <t>капуста тушеная с мясом</t>
  </si>
  <si>
    <t>54-10м-2020</t>
  </si>
  <si>
    <t>кампот из смеси сухофруктов</t>
  </si>
  <si>
    <t>54-7хн-2020</t>
  </si>
  <si>
    <t>ржано-пшеничный</t>
  </si>
  <si>
    <t>пшеничный</t>
  </si>
  <si>
    <t>и.о. директора школы</t>
  </si>
  <si>
    <t>Шляхова О.В.</t>
  </si>
  <si>
    <t>каша гречневая отварная с сахаром</t>
  </si>
  <si>
    <t>54-1г-2020</t>
  </si>
  <si>
    <t>чай с сахаром</t>
  </si>
  <si>
    <t>54-2гн-2020</t>
  </si>
  <si>
    <t>яблоко</t>
  </si>
  <si>
    <t>молоко 0,2 3,2%</t>
  </si>
  <si>
    <t>салат из моркови и яблок</t>
  </si>
  <si>
    <t>54-11з-2020</t>
  </si>
  <si>
    <t>борщ с капустой и картофелем со сметаной</t>
  </si>
  <si>
    <t>54-2с-2020</t>
  </si>
  <si>
    <t>рис отварной</t>
  </si>
  <si>
    <t>54-6г-2020</t>
  </si>
  <si>
    <t xml:space="preserve">рыба тушеная в томате с овощами </t>
  </si>
  <si>
    <t>54-11р-2020</t>
  </si>
  <si>
    <t>сок в ассортименте</t>
  </si>
  <si>
    <t>каша молочная пшенная</t>
  </si>
  <si>
    <t>54,20к-2020</t>
  </si>
  <si>
    <t>батон</t>
  </si>
  <si>
    <t>жано-пшеничный</t>
  </si>
  <si>
    <t>огурец соленый</t>
  </si>
  <si>
    <t>суп картофельный с горохом</t>
  </si>
  <si>
    <t>жаркое по домашнему</t>
  </si>
  <si>
    <t>54-8м-2020</t>
  </si>
  <si>
    <t>54-8с-2020</t>
  </si>
  <si>
    <t>котлета куриная</t>
  </si>
  <si>
    <t>макароны отварные</t>
  </si>
  <si>
    <t>суп картофельный с макаронными изделиями</t>
  </si>
  <si>
    <t>54-7с-2020</t>
  </si>
  <si>
    <t>плов с курицей</t>
  </si>
  <si>
    <t>54-12м-2020</t>
  </si>
  <si>
    <t>каша вязкая молочная овсяная</t>
  </si>
  <si>
    <t>54-9к-2020</t>
  </si>
  <si>
    <t>икра свекольная</t>
  </si>
  <si>
    <t>54-15з-2020</t>
  </si>
  <si>
    <t>щи из свежей капусты со сметаной</t>
  </si>
  <si>
    <t>54-1с-2020</t>
  </si>
  <si>
    <t>картофельное пюре</t>
  </si>
  <si>
    <t>54-11г-2020</t>
  </si>
  <si>
    <t>каотлета из говядины</t>
  </si>
  <si>
    <t>54-4м-2020</t>
  </si>
  <si>
    <t>какао на молоке</t>
  </si>
  <si>
    <t>54-7гн-2020</t>
  </si>
  <si>
    <t>печень говяжья по-строгановски</t>
  </si>
  <si>
    <t>54-18м-2020</t>
  </si>
  <si>
    <t>компот из смеси сухофруктов</t>
  </si>
  <si>
    <t>54-7хм-2020</t>
  </si>
  <si>
    <t>макароны отварные с сыром</t>
  </si>
  <si>
    <t>54-3г-2020</t>
  </si>
  <si>
    <t>молоко 0,2 3.5%</t>
  </si>
  <si>
    <t>0.5</t>
  </si>
  <si>
    <t>салат с белокочанной капусты  и морковью</t>
  </si>
  <si>
    <t>54-8з-2020</t>
  </si>
  <si>
    <t>рассольник Ленинградский</t>
  </si>
  <si>
    <t>54-3с-2020</t>
  </si>
  <si>
    <t>котлета рыбная</t>
  </si>
  <si>
    <t>110.6</t>
  </si>
  <si>
    <t>54-3р-2020</t>
  </si>
  <si>
    <t>сок</t>
  </si>
  <si>
    <t>запеканка из творога</t>
  </si>
  <si>
    <t>54-1т-2020</t>
  </si>
  <si>
    <t>повидло</t>
  </si>
  <si>
    <t>винегрет</t>
  </si>
  <si>
    <t>54-16з-2020</t>
  </si>
  <si>
    <t>курица отварная</t>
  </si>
  <si>
    <t>54-21м-2020</t>
  </si>
  <si>
    <t>каша гречневая рассыпчатая</t>
  </si>
  <si>
    <t>54-4г-2020</t>
  </si>
  <si>
    <t>0.6</t>
  </si>
  <si>
    <t>хлеб ржано-пшеничный</t>
  </si>
  <si>
    <t>каша вязкая молочная пшенная</t>
  </si>
  <si>
    <t>54-6к-2020</t>
  </si>
  <si>
    <t>молоко 0,2 3,5%</t>
  </si>
  <si>
    <t>салат из белокачанной капусты с морковью</t>
  </si>
  <si>
    <t>свекольник</t>
  </si>
  <si>
    <t>54-13к-2020</t>
  </si>
  <si>
    <t>печенье</t>
  </si>
  <si>
    <t>суп с рыбными консервами</t>
  </si>
  <si>
    <t>54-12с-2020</t>
  </si>
  <si>
    <t>запеканка картофельная с курицей</t>
  </si>
  <si>
    <t>54-13м-2020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</si>
</sst>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8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18.8</v>
      </c>
      <c r="H6" s="40">
        <v>25.8</v>
      </c>
      <c r="I6" s="40">
        <v>4.2</v>
      </c>
      <c r="J6" s="40">
        <v>316.10000000000002</v>
      </c>
      <c r="K6" s="41" t="s">
        <v>40</v>
      </c>
      <c r="L6" s="40">
        <v>71.239999999999995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0.3</v>
      </c>
      <c r="H8" s="43">
        <v>0</v>
      </c>
      <c r="I8" s="43">
        <v>6.7</v>
      </c>
      <c r="J8" s="43">
        <v>27.6</v>
      </c>
      <c r="K8" s="44"/>
      <c r="L8" s="43">
        <v>3.26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100</v>
      </c>
      <c r="G9" s="43">
        <v>3.5</v>
      </c>
      <c r="H9" s="43">
        <v>2.5</v>
      </c>
      <c r="I9" s="43">
        <v>29</v>
      </c>
      <c r="J9" s="43">
        <v>150</v>
      </c>
      <c r="K9" s="44"/>
      <c r="L9" s="43" t="s">
        <v>44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10</v>
      </c>
      <c r="G11" s="43">
        <v>0.1</v>
      </c>
      <c r="H11" s="43">
        <v>0</v>
      </c>
      <c r="I11" s="43">
        <v>8</v>
      </c>
      <c r="J11" s="43">
        <v>30.8</v>
      </c>
      <c r="K11" s="44"/>
      <c r="L11" s="43">
        <v>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22.700000000000003</v>
      </c>
      <c r="H13" s="19">
        <f t="shared" si="0"/>
        <v>28.3</v>
      </c>
      <c r="I13" s="19">
        <f t="shared" si="0"/>
        <v>47.9</v>
      </c>
      <c r="J13" s="19">
        <f t="shared" si="0"/>
        <v>524.5</v>
      </c>
      <c r="K13" s="25"/>
      <c r="L13" s="19">
        <f t="shared" ref="L13" si="1">SUM(L6:L12)</f>
        <v>76.5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1.6</v>
      </c>
      <c r="H14" s="43">
        <v>6.3</v>
      </c>
      <c r="I14" s="43">
        <v>7.4</v>
      </c>
      <c r="J14" s="43" t="s">
        <v>47</v>
      </c>
      <c r="K14" s="44"/>
      <c r="L14" s="43">
        <v>18</v>
      </c>
    </row>
    <row r="15" spans="1:12" ht="26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2.4500000000000002</v>
      </c>
      <c r="H15" s="43">
        <v>6.13</v>
      </c>
      <c r="I15" s="43">
        <v>16.57</v>
      </c>
      <c r="J15" s="43">
        <v>131.28</v>
      </c>
      <c r="K15" s="44" t="s">
        <v>49</v>
      </c>
      <c r="L15" s="43">
        <v>13.51</v>
      </c>
    </row>
    <row r="16" spans="1:12" ht="26.4" x14ac:dyDescent="0.3">
      <c r="A16" s="23"/>
      <c r="B16" s="15"/>
      <c r="C16" s="11"/>
      <c r="D16" s="7" t="s">
        <v>28</v>
      </c>
      <c r="E16" s="42" t="s">
        <v>50</v>
      </c>
      <c r="F16" s="43">
        <v>180</v>
      </c>
      <c r="G16" s="43">
        <v>20.95</v>
      </c>
      <c r="H16" s="43">
        <v>17.559999999999999</v>
      </c>
      <c r="I16" s="43">
        <v>13.41</v>
      </c>
      <c r="J16" s="43">
        <v>303.7</v>
      </c>
      <c r="K16" s="44" t="s">
        <v>51</v>
      </c>
      <c r="L16" s="43">
        <v>63.52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2</v>
      </c>
      <c r="H18" s="43">
        <v>0</v>
      </c>
      <c r="I18" s="43">
        <v>22.7</v>
      </c>
      <c r="J18" s="43">
        <v>93.2</v>
      </c>
      <c r="K18" s="44" t="s">
        <v>53</v>
      </c>
      <c r="L18" s="43">
        <v>3.26</v>
      </c>
    </row>
    <row r="19" spans="1:12" ht="14.4" x14ac:dyDescent="0.3">
      <c r="A19" s="23"/>
      <c r="B19" s="15"/>
      <c r="C19" s="11"/>
      <c r="D19" s="7" t="s">
        <v>31</v>
      </c>
      <c r="E19" s="42" t="s">
        <v>55</v>
      </c>
      <c r="F19" s="43">
        <v>40</v>
      </c>
      <c r="G19" s="43">
        <v>3</v>
      </c>
      <c r="H19" s="43">
        <v>3.2</v>
      </c>
      <c r="I19" s="43">
        <v>0.5</v>
      </c>
      <c r="J19" s="43">
        <v>19.899999999999999</v>
      </c>
      <c r="K19" s="44">
        <v>92.4</v>
      </c>
      <c r="L19" s="43">
        <v>2.4</v>
      </c>
    </row>
    <row r="20" spans="1:12" ht="14.4" x14ac:dyDescent="0.3">
      <c r="A20" s="23"/>
      <c r="B20" s="15"/>
      <c r="C20" s="11"/>
      <c r="D20" s="7" t="s">
        <v>32</v>
      </c>
      <c r="E20" s="42" t="s">
        <v>54</v>
      </c>
      <c r="F20" s="43">
        <v>40</v>
      </c>
      <c r="G20" s="43">
        <v>2.9</v>
      </c>
      <c r="H20" s="43">
        <v>0.5</v>
      </c>
      <c r="I20" s="43">
        <v>14.6</v>
      </c>
      <c r="J20" s="43">
        <v>74.8</v>
      </c>
      <c r="K20" s="44"/>
      <c r="L20" s="43">
        <v>1.57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32.9</v>
      </c>
      <c r="H23" s="19">
        <f t="shared" si="2"/>
        <v>33.69</v>
      </c>
      <c r="I23" s="19">
        <f t="shared" si="2"/>
        <v>75.179999999999993</v>
      </c>
      <c r="J23" s="19">
        <f t="shared" si="2"/>
        <v>622.88</v>
      </c>
      <c r="K23" s="25"/>
      <c r="L23" s="19">
        <f t="shared" ref="L23" si="3">SUM(L14:L22)</f>
        <v>102.26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1320</v>
      </c>
      <c r="G24" s="32">
        <f t="shared" ref="G24:J24" si="4">G13+G23</f>
        <v>55.6</v>
      </c>
      <c r="H24" s="32">
        <f t="shared" si="4"/>
        <v>61.989999999999995</v>
      </c>
      <c r="I24" s="32">
        <f t="shared" si="4"/>
        <v>123.07999999999998</v>
      </c>
      <c r="J24" s="32">
        <f t="shared" si="4"/>
        <v>1147.3800000000001</v>
      </c>
      <c r="K24" s="32"/>
      <c r="L24" s="32">
        <f t="shared" ref="L24" si="5">L13+L23</f>
        <v>178.76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6.7</v>
      </c>
      <c r="H25" s="40">
        <v>7.1</v>
      </c>
      <c r="I25" s="40">
        <v>57.39</v>
      </c>
      <c r="J25" s="40">
        <v>337.2</v>
      </c>
      <c r="K25" s="41" t="s">
        <v>59</v>
      </c>
      <c r="L25" s="40">
        <v>17.07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0.2</v>
      </c>
      <c r="H27" s="43">
        <v>0</v>
      </c>
      <c r="I27" s="43">
        <v>6.5</v>
      </c>
      <c r="J27" s="43">
        <v>28.8</v>
      </c>
      <c r="K27" s="44" t="s">
        <v>61</v>
      </c>
      <c r="L27" s="43">
        <v>1.05</v>
      </c>
    </row>
    <row r="28" spans="1:12" ht="14.4" x14ac:dyDescent="0.3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2.9</v>
      </c>
      <c r="H28" s="43">
        <v>0.5</v>
      </c>
      <c r="I28" s="43">
        <v>14.6</v>
      </c>
      <c r="J28" s="43">
        <v>74.8</v>
      </c>
      <c r="K28" s="44"/>
      <c r="L28" s="43">
        <v>1.57</v>
      </c>
    </row>
    <row r="29" spans="1:12" ht="14.4" x14ac:dyDescent="0.3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/>
      <c r="L29" s="43">
        <v>10</v>
      </c>
    </row>
    <row r="30" spans="1:12" ht="14.4" x14ac:dyDescent="0.3">
      <c r="A30" s="14"/>
      <c r="B30" s="15"/>
      <c r="C30" s="11"/>
      <c r="D30" s="6"/>
      <c r="E30" s="42" t="s">
        <v>45</v>
      </c>
      <c r="F30" s="43">
        <v>10</v>
      </c>
      <c r="G30" s="43">
        <v>0.1</v>
      </c>
      <c r="H30" s="43">
        <v>0</v>
      </c>
      <c r="I30" s="43">
        <v>8</v>
      </c>
      <c r="J30" s="43">
        <v>30.8</v>
      </c>
      <c r="K30" s="44"/>
      <c r="L30" s="43">
        <v>2</v>
      </c>
    </row>
    <row r="31" spans="1:12" ht="14.4" x14ac:dyDescent="0.3">
      <c r="A31" s="14"/>
      <c r="B31" s="15"/>
      <c r="C31" s="11"/>
      <c r="D31" s="6"/>
      <c r="E31" s="42" t="s">
        <v>63</v>
      </c>
      <c r="F31" s="43">
        <v>200</v>
      </c>
      <c r="G31" s="43">
        <v>6</v>
      </c>
      <c r="H31" s="43">
        <v>6</v>
      </c>
      <c r="I31" s="43">
        <v>9.4</v>
      </c>
      <c r="J31" s="43">
        <v>120</v>
      </c>
      <c r="K31" s="44"/>
      <c r="L31" s="43">
        <v>35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16.3</v>
      </c>
      <c r="H32" s="19">
        <f t="shared" ref="H32" si="7">SUM(H25:H31)</f>
        <v>14</v>
      </c>
      <c r="I32" s="19">
        <f t="shared" ref="I32" si="8">SUM(I25:I31)</f>
        <v>105.69</v>
      </c>
      <c r="J32" s="19">
        <f t="shared" ref="J32:L32" si="9">SUM(J25:J31)</f>
        <v>638.6</v>
      </c>
      <c r="K32" s="25"/>
      <c r="L32" s="19">
        <f t="shared" si="9"/>
        <v>66.69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64</v>
      </c>
      <c r="F33" s="43">
        <v>100</v>
      </c>
      <c r="G33" s="43">
        <v>1</v>
      </c>
      <c r="H33" s="43">
        <v>6.39</v>
      </c>
      <c r="I33" s="43">
        <v>10</v>
      </c>
      <c r="J33" s="43">
        <v>109.6</v>
      </c>
      <c r="K33" s="44" t="s">
        <v>65</v>
      </c>
      <c r="L33" s="43">
        <v>10.199999999999999</v>
      </c>
    </row>
    <row r="34" spans="1:12" ht="26.4" x14ac:dyDescent="0.3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2.8</v>
      </c>
      <c r="H34" s="43">
        <v>6.9</v>
      </c>
      <c r="I34" s="43">
        <v>13.9</v>
      </c>
      <c r="J34" s="43">
        <v>127.1</v>
      </c>
      <c r="K34" s="44" t="s">
        <v>67</v>
      </c>
      <c r="L34" s="43">
        <v>9.86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150</v>
      </c>
      <c r="G35" s="43">
        <v>4.5</v>
      </c>
      <c r="H35" s="43">
        <v>6.2</v>
      </c>
      <c r="I35" s="43">
        <v>47.5</v>
      </c>
      <c r="J35" s="43">
        <v>263.39999999999998</v>
      </c>
      <c r="K35" s="44" t="s">
        <v>69</v>
      </c>
      <c r="L35" s="43">
        <v>12.98</v>
      </c>
    </row>
    <row r="36" spans="1:12" ht="26.4" x14ac:dyDescent="0.3">
      <c r="A36" s="14"/>
      <c r="B36" s="15"/>
      <c r="C36" s="11"/>
      <c r="D36" s="7" t="s">
        <v>29</v>
      </c>
      <c r="E36" s="42" t="s">
        <v>70</v>
      </c>
      <c r="F36" s="43">
        <v>100</v>
      </c>
      <c r="G36" s="43">
        <v>20.399999999999999</v>
      </c>
      <c r="H36" s="43">
        <v>7.9</v>
      </c>
      <c r="I36" s="43">
        <v>5.9</v>
      </c>
      <c r="J36" s="43">
        <v>177.1</v>
      </c>
      <c r="K36" s="44" t="s">
        <v>71</v>
      </c>
      <c r="L36" s="43">
        <v>28.85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180</v>
      </c>
      <c r="G37" s="43">
        <v>0.2</v>
      </c>
      <c r="H37" s="43">
        <v>0</v>
      </c>
      <c r="I37" s="43">
        <v>17.100000000000001</v>
      </c>
      <c r="J37" s="43">
        <v>72</v>
      </c>
      <c r="K37" s="44"/>
      <c r="L37" s="43">
        <v>10.8</v>
      </c>
    </row>
    <row r="38" spans="1:12" ht="14.4" x14ac:dyDescent="0.3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3.2</v>
      </c>
      <c r="H38" s="43">
        <v>0.5</v>
      </c>
      <c r="I38" s="43">
        <v>9.9</v>
      </c>
      <c r="J38" s="43">
        <v>92.4</v>
      </c>
      <c r="K38" s="44"/>
      <c r="L38" s="43">
        <v>2.4</v>
      </c>
    </row>
    <row r="39" spans="1:12" ht="14.4" x14ac:dyDescent="0.3">
      <c r="A39" s="14"/>
      <c r="B39" s="15"/>
      <c r="C39" s="11"/>
      <c r="D39" s="7" t="s">
        <v>32</v>
      </c>
      <c r="E39" s="42" t="s">
        <v>54</v>
      </c>
      <c r="F39" s="43">
        <v>40</v>
      </c>
      <c r="G39" s="43">
        <v>2.9</v>
      </c>
      <c r="H39" s="43">
        <v>0.5</v>
      </c>
      <c r="I39" s="43">
        <v>14.6</v>
      </c>
      <c r="J39" s="43">
        <v>74.8</v>
      </c>
      <c r="K39" s="44"/>
      <c r="L39" s="43">
        <v>1.58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35</v>
      </c>
      <c r="H42" s="19">
        <f t="shared" ref="H42" si="11">SUM(H33:H41)</f>
        <v>28.39</v>
      </c>
      <c r="I42" s="19">
        <f t="shared" ref="I42" si="12">SUM(I33:I41)</f>
        <v>118.9</v>
      </c>
      <c r="J42" s="19">
        <f t="shared" ref="J42:L42" si="13">SUM(J33:J41)</f>
        <v>916.39999999999986</v>
      </c>
      <c r="K42" s="25"/>
      <c r="L42" s="19">
        <f t="shared" si="13"/>
        <v>76.67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1610</v>
      </c>
      <c r="G43" s="32">
        <f t="shared" ref="G43" si="14">G32+G42</f>
        <v>51.3</v>
      </c>
      <c r="H43" s="32">
        <f t="shared" ref="H43" si="15">H32+H42</f>
        <v>42.39</v>
      </c>
      <c r="I43" s="32">
        <f t="shared" ref="I43" si="16">I32+I42</f>
        <v>224.59</v>
      </c>
      <c r="J43" s="32">
        <f t="shared" ref="J43:L43" si="17">J32+J42</f>
        <v>1555</v>
      </c>
      <c r="K43" s="32"/>
      <c r="L43" s="32">
        <f t="shared" si="17"/>
        <v>143.36000000000001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200</v>
      </c>
      <c r="G44" s="40">
        <v>7.1</v>
      </c>
      <c r="H44" s="40">
        <v>6.5</v>
      </c>
      <c r="I44" s="40">
        <v>27.7</v>
      </c>
      <c r="J44" s="40">
        <v>197.2</v>
      </c>
      <c r="K44" s="41" t="s">
        <v>74</v>
      </c>
      <c r="L44" s="40">
        <v>15.43</v>
      </c>
    </row>
    <row r="45" spans="1:12" ht="14.4" x14ac:dyDescent="0.3">
      <c r="A45" s="23"/>
      <c r="B45" s="15"/>
      <c r="C45" s="11"/>
      <c r="D45" s="6"/>
      <c r="E45" s="42" t="s">
        <v>75</v>
      </c>
      <c r="F45" s="43">
        <v>40</v>
      </c>
      <c r="G45" s="43">
        <v>3.2</v>
      </c>
      <c r="H45" s="43">
        <v>0.4</v>
      </c>
      <c r="I45" s="43">
        <v>19.600000000000001</v>
      </c>
      <c r="J45" s="43">
        <v>95.2</v>
      </c>
      <c r="K45" s="44"/>
      <c r="L45" s="43">
        <v>2.86</v>
      </c>
    </row>
    <row r="46" spans="1:12" ht="26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61</v>
      </c>
      <c r="L46" s="43">
        <v>1.05</v>
      </c>
    </row>
    <row r="47" spans="1:12" ht="14.4" x14ac:dyDescent="0.3">
      <c r="A47" s="23"/>
      <c r="B47" s="15"/>
      <c r="C47" s="11"/>
      <c r="D47" s="7" t="s">
        <v>23</v>
      </c>
      <c r="E47" s="42" t="s">
        <v>76</v>
      </c>
      <c r="F47" s="43">
        <v>40</v>
      </c>
      <c r="G47" s="43">
        <v>2.9</v>
      </c>
      <c r="H47" s="43">
        <v>0.5</v>
      </c>
      <c r="I47" s="43">
        <v>14.6</v>
      </c>
      <c r="J47" s="43">
        <v>74.8</v>
      </c>
      <c r="K47" s="44"/>
      <c r="L47" s="43">
        <v>1.58</v>
      </c>
    </row>
    <row r="48" spans="1:12" ht="14.4" x14ac:dyDescent="0.3">
      <c r="A48" s="23"/>
      <c r="B48" s="15"/>
      <c r="C48" s="11"/>
      <c r="D48" s="7" t="s">
        <v>24</v>
      </c>
      <c r="E48" s="42" t="s">
        <v>62</v>
      </c>
      <c r="F48" s="43">
        <v>100</v>
      </c>
      <c r="G48" s="43">
        <v>6</v>
      </c>
      <c r="H48" s="43">
        <v>6.4</v>
      </c>
      <c r="I48" s="43">
        <v>9.4</v>
      </c>
      <c r="J48" s="43">
        <v>120</v>
      </c>
      <c r="K48" s="44"/>
      <c r="L48" s="43">
        <v>10</v>
      </c>
    </row>
    <row r="49" spans="1:12" ht="14.4" x14ac:dyDescent="0.3">
      <c r="A49" s="23"/>
      <c r="B49" s="15"/>
      <c r="C49" s="11"/>
      <c r="D49" s="6"/>
      <c r="E49" s="42" t="s">
        <v>45</v>
      </c>
      <c r="F49" s="43">
        <v>10</v>
      </c>
      <c r="G49" s="43">
        <v>0.1</v>
      </c>
      <c r="H49" s="43">
        <v>0</v>
      </c>
      <c r="I49" s="43">
        <v>8</v>
      </c>
      <c r="J49" s="43">
        <v>30.8</v>
      </c>
      <c r="K49" s="44"/>
      <c r="L49" s="43">
        <v>2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19.5</v>
      </c>
      <c r="H51" s="19">
        <f t="shared" ref="H51" si="19">SUM(H44:H50)</f>
        <v>13.8</v>
      </c>
      <c r="I51" s="19">
        <f t="shared" ref="I51" si="20">SUM(I44:I50)</f>
        <v>85.8</v>
      </c>
      <c r="J51" s="19">
        <f t="shared" ref="J51:L51" si="21">SUM(J44:J50)</f>
        <v>544.79999999999995</v>
      </c>
      <c r="K51" s="25"/>
      <c r="L51" s="19">
        <f t="shared" si="21"/>
        <v>32.92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50</v>
      </c>
      <c r="G52" s="43">
        <v>1</v>
      </c>
      <c r="H52" s="43">
        <v>0.2</v>
      </c>
      <c r="I52" s="43">
        <v>3.2</v>
      </c>
      <c r="J52" s="43">
        <v>19</v>
      </c>
      <c r="K52" s="44"/>
      <c r="L52" s="43">
        <v>6.5</v>
      </c>
    </row>
    <row r="53" spans="1:12" ht="26.4" x14ac:dyDescent="0.3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5.8</v>
      </c>
      <c r="H53" s="43">
        <v>4.7</v>
      </c>
      <c r="I53" s="43">
        <v>22.4</v>
      </c>
      <c r="J53" s="43">
        <v>154.78</v>
      </c>
      <c r="K53" s="44" t="s">
        <v>81</v>
      </c>
      <c r="L53" s="43">
        <v>6.63</v>
      </c>
    </row>
    <row r="54" spans="1:12" ht="26.4" x14ac:dyDescent="0.3">
      <c r="A54" s="23"/>
      <c r="B54" s="15"/>
      <c r="C54" s="11"/>
      <c r="D54" s="7" t="s">
        <v>28</v>
      </c>
      <c r="E54" s="42" t="s">
        <v>79</v>
      </c>
      <c r="F54" s="43">
        <v>180</v>
      </c>
      <c r="G54" s="43">
        <v>18.38</v>
      </c>
      <c r="H54" s="43">
        <v>14.14</v>
      </c>
      <c r="I54" s="43">
        <v>18.05</v>
      </c>
      <c r="J54" s="43">
        <v>279.60000000000002</v>
      </c>
      <c r="K54" s="44" t="s">
        <v>80</v>
      </c>
      <c r="L54" s="43">
        <v>84.01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26.4" x14ac:dyDescent="0.3">
      <c r="A56" s="23"/>
      <c r="B56" s="15"/>
      <c r="C56" s="11"/>
      <c r="D56" s="7" t="s">
        <v>30</v>
      </c>
      <c r="E56" s="42" t="s">
        <v>52</v>
      </c>
      <c r="F56" s="43">
        <v>180</v>
      </c>
      <c r="G56" s="43">
        <v>0.6</v>
      </c>
      <c r="H56" s="43">
        <v>0</v>
      </c>
      <c r="I56" s="43">
        <v>22.7</v>
      </c>
      <c r="J56" s="43">
        <v>93.2</v>
      </c>
      <c r="K56" s="44" t="s">
        <v>53</v>
      </c>
      <c r="L56" s="43">
        <v>3.26</v>
      </c>
    </row>
    <row r="57" spans="1:12" ht="14.4" x14ac:dyDescent="0.3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3.2</v>
      </c>
      <c r="H57" s="43">
        <v>0.5</v>
      </c>
      <c r="I57" s="43">
        <v>19.899999999999999</v>
      </c>
      <c r="J57" s="43">
        <v>92.4</v>
      </c>
      <c r="K57" s="44"/>
      <c r="L57" s="43">
        <v>2.4</v>
      </c>
    </row>
    <row r="58" spans="1:12" ht="14.4" x14ac:dyDescent="0.3">
      <c r="A58" s="23"/>
      <c r="B58" s="15"/>
      <c r="C58" s="11"/>
      <c r="D58" s="7" t="s">
        <v>32</v>
      </c>
      <c r="E58" s="42" t="s">
        <v>54</v>
      </c>
      <c r="F58" s="43">
        <v>40</v>
      </c>
      <c r="G58" s="43">
        <v>2.9</v>
      </c>
      <c r="H58" s="43">
        <v>0.5</v>
      </c>
      <c r="I58" s="43">
        <v>14.6</v>
      </c>
      <c r="J58" s="43">
        <v>74.8</v>
      </c>
      <c r="K58" s="44"/>
      <c r="L58" s="43">
        <v>1.57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31.88</v>
      </c>
      <c r="H61" s="19">
        <f t="shared" ref="H61" si="23">SUM(H52:H60)</f>
        <v>20.04</v>
      </c>
      <c r="I61" s="19">
        <f t="shared" ref="I61" si="24">SUM(I52:I60)</f>
        <v>100.85</v>
      </c>
      <c r="J61" s="19">
        <f t="shared" ref="J61:L61" si="25">SUM(J52:J60)</f>
        <v>713.78</v>
      </c>
      <c r="K61" s="25"/>
      <c r="L61" s="19">
        <f t="shared" si="25"/>
        <v>104.37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1330</v>
      </c>
      <c r="G62" s="32">
        <f t="shared" ref="G62" si="26">G51+G61</f>
        <v>51.379999999999995</v>
      </c>
      <c r="H62" s="32">
        <f t="shared" ref="H62" si="27">H51+H61</f>
        <v>33.840000000000003</v>
      </c>
      <c r="I62" s="32">
        <f t="shared" ref="I62" si="28">I51+I61</f>
        <v>186.64999999999998</v>
      </c>
      <c r="J62" s="32">
        <f t="shared" ref="J62:L62" si="29">J51+J61</f>
        <v>1258.58</v>
      </c>
      <c r="K62" s="32"/>
      <c r="L62" s="32">
        <f t="shared" si="29"/>
        <v>137.29000000000002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100</v>
      </c>
      <c r="G63" s="40">
        <v>1</v>
      </c>
      <c r="H63" s="40">
        <v>6.39</v>
      </c>
      <c r="I63" s="40">
        <v>43.4</v>
      </c>
      <c r="J63" s="40">
        <v>225</v>
      </c>
      <c r="K63" s="41">
        <v>181</v>
      </c>
      <c r="L63" s="40">
        <v>37.54</v>
      </c>
    </row>
    <row r="64" spans="1:12" ht="14.4" x14ac:dyDescent="0.3">
      <c r="A64" s="23"/>
      <c r="B64" s="15"/>
      <c r="C64" s="11"/>
      <c r="D64" s="6"/>
      <c r="E64" s="42" t="s">
        <v>83</v>
      </c>
      <c r="F64" s="43">
        <v>150</v>
      </c>
      <c r="G64" s="43">
        <v>6</v>
      </c>
      <c r="H64" s="43">
        <v>6.4</v>
      </c>
      <c r="I64" s="43">
        <v>9.4</v>
      </c>
      <c r="J64" s="43">
        <v>120</v>
      </c>
      <c r="K64" s="44"/>
      <c r="L64" s="43">
        <v>5.62</v>
      </c>
    </row>
    <row r="65" spans="1:12" ht="26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61</v>
      </c>
      <c r="L65" s="43">
        <v>1.05</v>
      </c>
    </row>
    <row r="66" spans="1:12" ht="14.4" x14ac:dyDescent="0.3">
      <c r="A66" s="23"/>
      <c r="B66" s="15"/>
      <c r="C66" s="11"/>
      <c r="D66" s="7" t="s">
        <v>23</v>
      </c>
      <c r="E66" s="42" t="s">
        <v>55</v>
      </c>
      <c r="F66" s="43">
        <v>40</v>
      </c>
      <c r="G66" s="43">
        <v>3.2</v>
      </c>
      <c r="H66" s="43">
        <v>0.5</v>
      </c>
      <c r="I66" s="43">
        <v>19.899999999999999</v>
      </c>
      <c r="J66" s="43">
        <v>92.4</v>
      </c>
      <c r="K66" s="44"/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45</v>
      </c>
      <c r="F68" s="43">
        <v>10</v>
      </c>
      <c r="G68" s="43">
        <v>0.1</v>
      </c>
      <c r="H68" s="43">
        <v>0</v>
      </c>
      <c r="I68" s="43">
        <v>8</v>
      </c>
      <c r="J68" s="43">
        <v>38</v>
      </c>
      <c r="K68" s="44"/>
      <c r="L68" s="43">
        <v>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10.5</v>
      </c>
      <c r="H70" s="19">
        <f t="shared" ref="H70" si="31">SUM(H63:H69)</f>
        <v>13.29</v>
      </c>
      <c r="I70" s="19">
        <f t="shared" ref="I70" si="32">SUM(I63:I69)</f>
        <v>87.199999999999989</v>
      </c>
      <c r="J70" s="19">
        <f t="shared" ref="J70:L70" si="33">SUM(J63:J69)</f>
        <v>502.20000000000005</v>
      </c>
      <c r="K70" s="25"/>
      <c r="L70" s="19">
        <f t="shared" si="33"/>
        <v>48.609999999999992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>
        <v>1.6</v>
      </c>
      <c r="H71" s="43">
        <v>6.3</v>
      </c>
      <c r="I71" s="43">
        <v>7.4</v>
      </c>
      <c r="J71" s="43">
        <v>90.8</v>
      </c>
      <c r="K71" s="44"/>
      <c r="L71" s="43">
        <v>18</v>
      </c>
    </row>
    <row r="72" spans="1:12" ht="26.4" x14ac:dyDescent="0.3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3.15</v>
      </c>
      <c r="H72" s="43">
        <v>2.38</v>
      </c>
      <c r="I72" s="43">
        <v>26.28</v>
      </c>
      <c r="J72" s="43">
        <v>139.03</v>
      </c>
      <c r="K72" s="44" t="s">
        <v>85</v>
      </c>
      <c r="L72" s="43">
        <v>5.01</v>
      </c>
    </row>
    <row r="73" spans="1:12" ht="26.4" x14ac:dyDescent="0.3">
      <c r="A73" s="23"/>
      <c r="B73" s="15"/>
      <c r="C73" s="11"/>
      <c r="D73" s="7" t="s">
        <v>28</v>
      </c>
      <c r="E73" s="42" t="s">
        <v>86</v>
      </c>
      <c r="F73" s="43">
        <v>200</v>
      </c>
      <c r="G73" s="43">
        <v>27.3</v>
      </c>
      <c r="H73" s="43">
        <v>7.9</v>
      </c>
      <c r="I73" s="43">
        <v>34.700000000000003</v>
      </c>
      <c r="J73" s="43">
        <v>318.8</v>
      </c>
      <c r="K73" s="44" t="s">
        <v>87</v>
      </c>
      <c r="L73" s="43">
        <v>47.28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6.4" x14ac:dyDescent="0.3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0.3</v>
      </c>
      <c r="H75" s="43">
        <v>0</v>
      </c>
      <c r="I75" s="43">
        <v>6.7</v>
      </c>
      <c r="J75" s="43">
        <v>27.6</v>
      </c>
      <c r="K75" s="44" t="s">
        <v>42</v>
      </c>
      <c r="L75" s="43">
        <v>3.05</v>
      </c>
    </row>
    <row r="76" spans="1:12" ht="14.4" x14ac:dyDescent="0.3">
      <c r="A76" s="23"/>
      <c r="B76" s="15"/>
      <c r="C76" s="11"/>
      <c r="D76" s="7" t="s">
        <v>31</v>
      </c>
      <c r="E76" s="42" t="s">
        <v>55</v>
      </c>
      <c r="F76" s="43">
        <v>40</v>
      </c>
      <c r="G76" s="43">
        <v>3.2</v>
      </c>
      <c r="H76" s="43">
        <v>0.5</v>
      </c>
      <c r="I76" s="43">
        <v>19.899999999999999</v>
      </c>
      <c r="J76" s="43">
        <v>92.4</v>
      </c>
      <c r="K76" s="44"/>
      <c r="L76" s="43">
        <v>2.4</v>
      </c>
    </row>
    <row r="77" spans="1:12" ht="14.4" x14ac:dyDescent="0.3">
      <c r="A77" s="23"/>
      <c r="B77" s="15"/>
      <c r="C77" s="11"/>
      <c r="D77" s="7" t="s">
        <v>32</v>
      </c>
      <c r="E77" s="42" t="s">
        <v>54</v>
      </c>
      <c r="F77" s="43">
        <v>40</v>
      </c>
      <c r="G77" s="43">
        <v>2.9</v>
      </c>
      <c r="H77" s="43">
        <v>0.5</v>
      </c>
      <c r="I77" s="43">
        <v>14.6</v>
      </c>
      <c r="J77" s="43">
        <v>74.8</v>
      </c>
      <c r="K77" s="44"/>
      <c r="L77" s="43">
        <v>1.57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38.449999999999996</v>
      </c>
      <c r="H80" s="19">
        <f t="shared" ref="H80" si="35">SUM(H71:H79)</f>
        <v>17.579999999999998</v>
      </c>
      <c r="I80" s="19">
        <f t="shared" ref="I80" si="36">SUM(I71:I79)</f>
        <v>109.57999999999998</v>
      </c>
      <c r="J80" s="19">
        <f t="shared" ref="J80:L80" si="37">SUM(J71:J79)</f>
        <v>743.43</v>
      </c>
      <c r="K80" s="25"/>
      <c r="L80" s="19">
        <f t="shared" si="37"/>
        <v>77.309999999999988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1330</v>
      </c>
      <c r="G81" s="32">
        <f t="shared" ref="G81" si="38">G70+G80</f>
        <v>48.949999999999996</v>
      </c>
      <c r="H81" s="32">
        <f t="shared" ref="H81" si="39">H70+H80</f>
        <v>30.869999999999997</v>
      </c>
      <c r="I81" s="32">
        <f t="shared" ref="I81" si="40">I70+I80</f>
        <v>196.77999999999997</v>
      </c>
      <c r="J81" s="32">
        <f t="shared" ref="J81:L81" si="41">J70+J80</f>
        <v>1245.6300000000001</v>
      </c>
      <c r="K81" s="32"/>
      <c r="L81" s="32">
        <f t="shared" si="41"/>
        <v>125.91999999999999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200</v>
      </c>
      <c r="G82" s="40">
        <v>8.3000000000000007</v>
      </c>
      <c r="H82" s="40">
        <v>12.6</v>
      </c>
      <c r="I82" s="40">
        <v>36.799999999999997</v>
      </c>
      <c r="J82" s="40">
        <v>294.2</v>
      </c>
      <c r="K82" s="41" t="s">
        <v>89</v>
      </c>
      <c r="L82" s="40">
        <v>20.8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6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61</v>
      </c>
      <c r="L84" s="43">
        <v>1.05</v>
      </c>
    </row>
    <row r="85" spans="1:12" ht="14.4" x14ac:dyDescent="0.3">
      <c r="A85" s="23"/>
      <c r="B85" s="15"/>
      <c r="C85" s="11"/>
      <c r="D85" s="7" t="s">
        <v>23</v>
      </c>
      <c r="E85" s="42" t="s">
        <v>75</v>
      </c>
      <c r="F85" s="43">
        <v>40</v>
      </c>
      <c r="G85" s="43">
        <v>3.2</v>
      </c>
      <c r="H85" s="43">
        <v>0.4</v>
      </c>
      <c r="I85" s="43">
        <v>19.600000000000001</v>
      </c>
      <c r="J85" s="43">
        <v>95.2</v>
      </c>
      <c r="K85" s="44"/>
      <c r="L85" s="43">
        <v>2.86</v>
      </c>
    </row>
    <row r="86" spans="1:12" ht="14.4" x14ac:dyDescent="0.3">
      <c r="A86" s="23"/>
      <c r="B86" s="15"/>
      <c r="C86" s="11"/>
      <c r="D86" s="7" t="s">
        <v>24</v>
      </c>
      <c r="E86" s="42" t="s">
        <v>62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10</v>
      </c>
    </row>
    <row r="87" spans="1:12" ht="14.4" x14ac:dyDescent="0.3">
      <c r="A87" s="23"/>
      <c r="B87" s="15"/>
      <c r="C87" s="11"/>
      <c r="D87" s="6"/>
      <c r="E87" s="42" t="s">
        <v>45</v>
      </c>
      <c r="F87" s="43">
        <v>10</v>
      </c>
      <c r="G87" s="43">
        <v>0.1</v>
      </c>
      <c r="H87" s="43">
        <v>0</v>
      </c>
      <c r="I87" s="43">
        <v>8</v>
      </c>
      <c r="J87" s="43">
        <v>30.8</v>
      </c>
      <c r="K87" s="44"/>
      <c r="L87" s="43">
        <v>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12.2</v>
      </c>
      <c r="H89" s="19">
        <f t="shared" ref="H89" si="43">SUM(H82:H88)</f>
        <v>13.4</v>
      </c>
      <c r="I89" s="19">
        <f t="shared" ref="I89" si="44">SUM(I82:I88)</f>
        <v>80.7</v>
      </c>
      <c r="J89" s="19">
        <f t="shared" ref="J89:L89" si="45">SUM(J82:J88)</f>
        <v>494</v>
      </c>
      <c r="K89" s="25"/>
      <c r="L89" s="19">
        <f t="shared" si="45"/>
        <v>36.71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100</v>
      </c>
      <c r="G90" s="43">
        <v>2.27</v>
      </c>
      <c r="H90" s="43">
        <v>8.1999999999999993</v>
      </c>
      <c r="I90" s="43">
        <v>22.17</v>
      </c>
      <c r="J90" s="43">
        <v>151.19999999999999</v>
      </c>
      <c r="K90" s="44" t="s">
        <v>91</v>
      </c>
      <c r="L90" s="43">
        <v>8.32</v>
      </c>
    </row>
    <row r="91" spans="1:12" ht="26.4" x14ac:dyDescent="0.3">
      <c r="A91" s="23"/>
      <c r="B91" s="15"/>
      <c r="C91" s="11"/>
      <c r="D91" s="7" t="s">
        <v>27</v>
      </c>
      <c r="E91" s="42" t="s">
        <v>92</v>
      </c>
      <c r="F91" s="43">
        <v>250</v>
      </c>
      <c r="G91" s="43">
        <v>2.08</v>
      </c>
      <c r="H91" s="43">
        <v>6.08</v>
      </c>
      <c r="I91" s="43">
        <v>7.25</v>
      </c>
      <c r="J91" s="43">
        <v>91.95</v>
      </c>
      <c r="K91" s="44" t="s">
        <v>93</v>
      </c>
      <c r="L91" s="43">
        <v>9.18</v>
      </c>
    </row>
    <row r="92" spans="1:12" ht="26.4" x14ac:dyDescent="0.3">
      <c r="A92" s="23"/>
      <c r="B92" s="15"/>
      <c r="C92" s="11"/>
      <c r="D92" s="7" t="s">
        <v>28</v>
      </c>
      <c r="E92" s="42" t="s">
        <v>94</v>
      </c>
      <c r="F92" s="43">
        <v>150</v>
      </c>
      <c r="G92" s="43">
        <v>3</v>
      </c>
      <c r="H92" s="43">
        <v>5.7</v>
      </c>
      <c r="I92" s="43">
        <v>23.7</v>
      </c>
      <c r="J92" s="43">
        <v>158.30000000000001</v>
      </c>
      <c r="K92" s="44" t="s">
        <v>95</v>
      </c>
      <c r="L92" s="43">
        <v>15.12</v>
      </c>
    </row>
    <row r="93" spans="1:12" ht="26.4" x14ac:dyDescent="0.3">
      <c r="A93" s="23"/>
      <c r="B93" s="15"/>
      <c r="C93" s="11"/>
      <c r="D93" s="7" t="s">
        <v>29</v>
      </c>
      <c r="E93" s="42" t="s">
        <v>96</v>
      </c>
      <c r="F93" s="43">
        <v>100</v>
      </c>
      <c r="G93" s="43">
        <v>20.98</v>
      </c>
      <c r="H93" s="43">
        <v>22.09</v>
      </c>
      <c r="I93" s="43">
        <v>13.9</v>
      </c>
      <c r="J93" s="43">
        <v>338.4</v>
      </c>
      <c r="K93" s="44" t="s">
        <v>97</v>
      </c>
      <c r="L93" s="43">
        <v>68.709999999999994</v>
      </c>
    </row>
    <row r="94" spans="1:12" ht="26.4" x14ac:dyDescent="0.3">
      <c r="A94" s="23"/>
      <c r="B94" s="15"/>
      <c r="C94" s="11"/>
      <c r="D94" s="7" t="s">
        <v>30</v>
      </c>
      <c r="E94" s="42" t="s">
        <v>98</v>
      </c>
      <c r="F94" s="43">
        <v>200</v>
      </c>
      <c r="G94" s="43">
        <v>4.5999999999999996</v>
      </c>
      <c r="H94" s="43">
        <v>4.3</v>
      </c>
      <c r="I94" s="43">
        <v>12.4</v>
      </c>
      <c r="J94" s="43">
        <v>106.7</v>
      </c>
      <c r="K94" s="44" t="s">
        <v>99</v>
      </c>
      <c r="L94" s="43">
        <v>15.6</v>
      </c>
    </row>
    <row r="95" spans="1:12" ht="14.4" x14ac:dyDescent="0.3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3.2</v>
      </c>
      <c r="H95" s="43">
        <v>0.5</v>
      </c>
      <c r="I95" s="43">
        <v>19.899999999999999</v>
      </c>
      <c r="J95" s="43">
        <v>92.4</v>
      </c>
      <c r="K95" s="44"/>
      <c r="L95" s="43">
        <v>2.4</v>
      </c>
    </row>
    <row r="96" spans="1:12" ht="14.4" x14ac:dyDescent="0.3">
      <c r="A96" s="23"/>
      <c r="B96" s="15"/>
      <c r="C96" s="11"/>
      <c r="D96" s="7" t="s">
        <v>32</v>
      </c>
      <c r="E96" s="42" t="s">
        <v>54</v>
      </c>
      <c r="F96" s="43">
        <v>40</v>
      </c>
      <c r="G96" s="43">
        <v>2.9</v>
      </c>
      <c r="H96" s="43">
        <v>0.5</v>
      </c>
      <c r="I96" s="43">
        <v>14.6</v>
      </c>
      <c r="J96" s="43">
        <v>74.08</v>
      </c>
      <c r="K96" s="44"/>
      <c r="L96" s="43">
        <v>1.57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39.03</v>
      </c>
      <c r="H99" s="19">
        <f t="shared" ref="H99" si="47">SUM(H90:H98)</f>
        <v>47.37</v>
      </c>
      <c r="I99" s="19">
        <f t="shared" ref="I99" si="48">SUM(I90:I98)</f>
        <v>113.92000000000002</v>
      </c>
      <c r="J99" s="19">
        <f t="shared" ref="J99:L99" si="49">SUM(J90:J98)</f>
        <v>1013.03</v>
      </c>
      <c r="K99" s="25"/>
      <c r="L99" s="19">
        <f t="shared" si="49"/>
        <v>120.89999999999998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1430</v>
      </c>
      <c r="G100" s="32">
        <f t="shared" ref="G100" si="50">G89+G99</f>
        <v>51.230000000000004</v>
      </c>
      <c r="H100" s="32">
        <f t="shared" ref="H100" si="51">H89+H99</f>
        <v>60.769999999999996</v>
      </c>
      <c r="I100" s="32">
        <f t="shared" ref="I100" si="52">I89+I99</f>
        <v>194.62</v>
      </c>
      <c r="J100" s="32">
        <f t="shared" ref="J100:L100" si="53">J89+J99</f>
        <v>1507.03</v>
      </c>
      <c r="K100" s="32"/>
      <c r="L100" s="32">
        <f t="shared" si="53"/>
        <v>157.60999999999999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16.8</v>
      </c>
      <c r="H101" s="40">
        <v>25.8</v>
      </c>
      <c r="I101" s="40">
        <v>4.2</v>
      </c>
      <c r="J101" s="40">
        <v>316.10000000000002</v>
      </c>
      <c r="K101" s="41" t="s">
        <v>40</v>
      </c>
      <c r="L101" s="40">
        <v>71.239999999999995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0.3</v>
      </c>
      <c r="H103" s="43">
        <v>0</v>
      </c>
      <c r="I103" s="43">
        <v>6.7</v>
      </c>
      <c r="J103" s="43">
        <v>27.6</v>
      </c>
      <c r="K103" s="44" t="s">
        <v>42</v>
      </c>
      <c r="L103" s="43">
        <v>3.05</v>
      </c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40</v>
      </c>
      <c r="G104" s="43">
        <v>2.9</v>
      </c>
      <c r="H104" s="43">
        <v>0.5</v>
      </c>
      <c r="I104" s="43">
        <v>14.6</v>
      </c>
      <c r="J104" s="43">
        <v>74.8</v>
      </c>
      <c r="K104" s="44"/>
      <c r="L104" s="43">
        <v>1.57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10</v>
      </c>
      <c r="G106" s="43">
        <v>0.1</v>
      </c>
      <c r="H106" s="43">
        <v>0</v>
      </c>
      <c r="I106" s="43">
        <v>8</v>
      </c>
      <c r="J106" s="43">
        <v>30.8</v>
      </c>
      <c r="K106" s="44"/>
      <c r="L106" s="43">
        <v>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20.100000000000001</v>
      </c>
      <c r="H108" s="19">
        <f t="shared" si="54"/>
        <v>26.3</v>
      </c>
      <c r="I108" s="19">
        <f t="shared" si="54"/>
        <v>33.5</v>
      </c>
      <c r="J108" s="19">
        <f t="shared" si="54"/>
        <v>449.30000000000007</v>
      </c>
      <c r="K108" s="25"/>
      <c r="L108" s="19">
        <f t="shared" ref="L108" si="55">SUM(L101:L107)</f>
        <v>77.859999999999985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100</v>
      </c>
      <c r="G109" s="43">
        <v>1</v>
      </c>
      <c r="H109" s="43">
        <v>6.39</v>
      </c>
      <c r="I109" s="43">
        <v>10</v>
      </c>
      <c r="J109" s="43">
        <v>109.6</v>
      </c>
      <c r="K109" s="44"/>
      <c r="L109" s="43">
        <v>8.67</v>
      </c>
    </row>
    <row r="110" spans="1:12" ht="26.4" x14ac:dyDescent="0.3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5.8</v>
      </c>
      <c r="H110" s="43">
        <v>4.7</v>
      </c>
      <c r="I110" s="43">
        <v>22.4</v>
      </c>
      <c r="J110" s="43">
        <v>154.78</v>
      </c>
      <c r="K110" s="44" t="s">
        <v>81</v>
      </c>
      <c r="L110" s="43">
        <v>4.63</v>
      </c>
    </row>
    <row r="111" spans="1:12" ht="26.4" x14ac:dyDescent="0.3">
      <c r="A111" s="23"/>
      <c r="B111" s="15"/>
      <c r="C111" s="11"/>
      <c r="D111" s="7" t="s">
        <v>28</v>
      </c>
      <c r="E111" s="42" t="s">
        <v>94</v>
      </c>
      <c r="F111" s="43">
        <v>150</v>
      </c>
      <c r="G111" s="43">
        <v>3</v>
      </c>
      <c r="H111" s="43">
        <v>5.7</v>
      </c>
      <c r="I111" s="43">
        <v>23.7</v>
      </c>
      <c r="J111" s="43">
        <v>158.30000000000001</v>
      </c>
      <c r="K111" s="44" t="s">
        <v>95</v>
      </c>
      <c r="L111" s="43">
        <v>15.2</v>
      </c>
    </row>
    <row r="112" spans="1:12" ht="26.4" x14ac:dyDescent="0.3">
      <c r="A112" s="23"/>
      <c r="B112" s="15"/>
      <c r="C112" s="11"/>
      <c r="D112" s="7" t="s">
        <v>29</v>
      </c>
      <c r="E112" s="42" t="s">
        <v>100</v>
      </c>
      <c r="F112" s="43">
        <v>90</v>
      </c>
      <c r="G112" s="43">
        <v>20.100000000000001</v>
      </c>
      <c r="H112" s="43">
        <v>21</v>
      </c>
      <c r="I112" s="43">
        <v>7.95</v>
      </c>
      <c r="J112" s="43">
        <v>301.05</v>
      </c>
      <c r="K112" s="44" t="s">
        <v>101</v>
      </c>
      <c r="L112" s="43">
        <v>51.44</v>
      </c>
    </row>
    <row r="113" spans="1:12" ht="26.4" x14ac:dyDescent="0.3">
      <c r="A113" s="23"/>
      <c r="B113" s="15"/>
      <c r="C113" s="11"/>
      <c r="D113" s="7" t="s">
        <v>30</v>
      </c>
      <c r="E113" s="42" t="s">
        <v>102</v>
      </c>
      <c r="F113" s="43">
        <v>200</v>
      </c>
      <c r="G113" s="43">
        <v>0.6</v>
      </c>
      <c r="H113" s="43">
        <v>0</v>
      </c>
      <c r="I113" s="43">
        <v>22.7</v>
      </c>
      <c r="J113" s="43">
        <v>93.2</v>
      </c>
      <c r="K113" s="44" t="s">
        <v>103</v>
      </c>
      <c r="L113" s="43">
        <v>3.26</v>
      </c>
    </row>
    <row r="114" spans="1:12" ht="14.4" x14ac:dyDescent="0.3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3.2</v>
      </c>
      <c r="H114" s="43">
        <v>0.5</v>
      </c>
      <c r="I114" s="43">
        <v>19.899999999999999</v>
      </c>
      <c r="J114" s="43">
        <v>92.4</v>
      </c>
      <c r="K114" s="44"/>
      <c r="L114" s="43">
        <v>2.4</v>
      </c>
    </row>
    <row r="115" spans="1:12" ht="14.4" x14ac:dyDescent="0.3">
      <c r="A115" s="23"/>
      <c r="B115" s="15"/>
      <c r="C115" s="11"/>
      <c r="D115" s="7" t="s">
        <v>32</v>
      </c>
      <c r="E115" s="42" t="s">
        <v>54</v>
      </c>
      <c r="F115" s="43">
        <v>40</v>
      </c>
      <c r="G115" s="43">
        <v>2.9</v>
      </c>
      <c r="H115" s="43">
        <v>0.5</v>
      </c>
      <c r="I115" s="43">
        <v>14.6</v>
      </c>
      <c r="J115" s="43">
        <v>74.8</v>
      </c>
      <c r="K115" s="44"/>
      <c r="L115" s="43">
        <v>1.57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36.6</v>
      </c>
      <c r="H118" s="19">
        <f t="shared" si="56"/>
        <v>38.79</v>
      </c>
      <c r="I118" s="19">
        <f t="shared" si="56"/>
        <v>121.25</v>
      </c>
      <c r="J118" s="19">
        <f t="shared" si="56"/>
        <v>984.13</v>
      </c>
      <c r="K118" s="25"/>
      <c r="L118" s="19">
        <f t="shared" ref="L118" si="57">SUM(L109:L117)</f>
        <v>87.17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56.7</v>
      </c>
      <c r="H119" s="32">
        <f t="shared" ref="H119" si="59">H108+H118</f>
        <v>65.09</v>
      </c>
      <c r="I119" s="32">
        <f t="shared" ref="I119" si="60">I108+I118</f>
        <v>154.75</v>
      </c>
      <c r="J119" s="32">
        <f t="shared" ref="J119:L119" si="61">J108+J118</f>
        <v>1433.43</v>
      </c>
      <c r="K119" s="32"/>
      <c r="L119" s="32">
        <f t="shared" si="61"/>
        <v>165.02999999999997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200</v>
      </c>
      <c r="G120" s="40">
        <v>9.92</v>
      </c>
      <c r="H120" s="40">
        <v>8.86</v>
      </c>
      <c r="I120" s="40">
        <v>42.33</v>
      </c>
      <c r="J120" s="40">
        <v>289.10000000000002</v>
      </c>
      <c r="K120" s="41" t="s">
        <v>105</v>
      </c>
      <c r="L120" s="40">
        <v>21.62</v>
      </c>
    </row>
    <row r="121" spans="1:12" ht="14.4" x14ac:dyDescent="0.3">
      <c r="A121" s="14"/>
      <c r="B121" s="15"/>
      <c r="C121" s="11"/>
      <c r="D121" s="6"/>
      <c r="E121" s="42" t="s">
        <v>106</v>
      </c>
      <c r="F121" s="43">
        <v>200</v>
      </c>
      <c r="G121" s="43">
        <v>6</v>
      </c>
      <c r="H121" s="43">
        <v>6</v>
      </c>
      <c r="I121" s="43">
        <v>9.4</v>
      </c>
      <c r="J121" s="43">
        <v>120</v>
      </c>
      <c r="K121" s="44"/>
      <c r="L121" s="43">
        <v>35</v>
      </c>
    </row>
    <row r="122" spans="1:12" ht="26.4" x14ac:dyDescent="0.3">
      <c r="A122" s="14"/>
      <c r="B122" s="15"/>
      <c r="C122" s="11"/>
      <c r="D122" s="7" t="s">
        <v>22</v>
      </c>
      <c r="E122" s="42" t="s">
        <v>98</v>
      </c>
      <c r="F122" s="43">
        <v>200</v>
      </c>
      <c r="G122" s="43">
        <v>4.5999999999999996</v>
      </c>
      <c r="H122" s="57">
        <v>45720</v>
      </c>
      <c r="I122" s="43">
        <v>12.4</v>
      </c>
      <c r="J122" s="43">
        <v>106.7</v>
      </c>
      <c r="K122" s="44" t="s">
        <v>99</v>
      </c>
      <c r="L122" s="43">
        <v>12.6</v>
      </c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2.9</v>
      </c>
      <c r="H123" s="43" t="s">
        <v>107</v>
      </c>
      <c r="I123" s="43">
        <v>14.6</v>
      </c>
      <c r="J123" s="43">
        <v>74.8</v>
      </c>
      <c r="K123" s="44"/>
      <c r="L123" s="43">
        <v>1.57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10</v>
      </c>
      <c r="G125" s="43">
        <v>0.1</v>
      </c>
      <c r="H125" s="43">
        <v>0</v>
      </c>
      <c r="I125" s="43">
        <v>8</v>
      </c>
      <c r="J125" s="43">
        <v>30.8</v>
      </c>
      <c r="K125" s="44"/>
      <c r="L125" s="43">
        <v>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23.52</v>
      </c>
      <c r="H127" s="19">
        <f t="shared" si="62"/>
        <v>45734.86</v>
      </c>
      <c r="I127" s="19">
        <f t="shared" si="62"/>
        <v>86.72999999999999</v>
      </c>
      <c r="J127" s="19">
        <f t="shared" si="62"/>
        <v>621.4</v>
      </c>
      <c r="K127" s="25"/>
      <c r="L127" s="19">
        <f t="shared" ref="L127" si="63">SUM(L120:L126)</f>
        <v>72.789999999999992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100</v>
      </c>
      <c r="G128" s="43">
        <v>1.67</v>
      </c>
      <c r="H128" s="43">
        <v>10</v>
      </c>
      <c r="I128" s="43">
        <v>10.17</v>
      </c>
      <c r="J128" s="43">
        <v>137.33000000000001</v>
      </c>
      <c r="K128" s="44" t="s">
        <v>109</v>
      </c>
      <c r="L128" s="43">
        <v>6.32</v>
      </c>
    </row>
    <row r="129" spans="1:12" ht="26.4" x14ac:dyDescent="0.3">
      <c r="A129" s="14"/>
      <c r="B129" s="15"/>
      <c r="C129" s="11"/>
      <c r="D129" s="7" t="s">
        <v>27</v>
      </c>
      <c r="E129" s="42" t="s">
        <v>110</v>
      </c>
      <c r="F129" s="43">
        <v>250</v>
      </c>
      <c r="G129" s="43">
        <v>2.4500000000000002</v>
      </c>
      <c r="H129" s="43">
        <v>6.13</v>
      </c>
      <c r="I129" s="43">
        <v>16.57</v>
      </c>
      <c r="J129" s="43">
        <v>131.28</v>
      </c>
      <c r="K129" s="44" t="s">
        <v>111</v>
      </c>
      <c r="L129" s="43">
        <v>10.72</v>
      </c>
    </row>
    <row r="130" spans="1:12" ht="26.4" x14ac:dyDescent="0.3">
      <c r="A130" s="14"/>
      <c r="B130" s="15"/>
      <c r="C130" s="11"/>
      <c r="D130" s="7" t="s">
        <v>28</v>
      </c>
      <c r="E130" s="42" t="s">
        <v>112</v>
      </c>
      <c r="F130" s="43">
        <v>100</v>
      </c>
      <c r="G130" s="43">
        <v>14.1</v>
      </c>
      <c r="H130" s="43">
        <v>2.8</v>
      </c>
      <c r="I130" s="43">
        <v>7.3</v>
      </c>
      <c r="J130" s="43" t="s">
        <v>113</v>
      </c>
      <c r="K130" s="44" t="s">
        <v>114</v>
      </c>
      <c r="L130" s="43">
        <v>28.2</v>
      </c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3.6</v>
      </c>
      <c r="H131" s="43">
        <v>5.2</v>
      </c>
      <c r="I131" s="43">
        <v>38.1</v>
      </c>
      <c r="J131" s="43">
        <v>215.5</v>
      </c>
      <c r="K131" s="44" t="s">
        <v>69</v>
      </c>
      <c r="L131" s="43">
        <v>12.98</v>
      </c>
    </row>
    <row r="132" spans="1:12" ht="14.4" x14ac:dyDescent="0.3">
      <c r="A132" s="14"/>
      <c r="B132" s="15"/>
      <c r="C132" s="11"/>
      <c r="D132" s="7" t="s">
        <v>30</v>
      </c>
      <c r="E132" s="42" t="s">
        <v>115</v>
      </c>
      <c r="F132" s="43">
        <v>180</v>
      </c>
      <c r="G132" s="43">
        <v>0.4</v>
      </c>
      <c r="H132" s="43">
        <v>0.4</v>
      </c>
      <c r="I132" s="43">
        <v>20.9</v>
      </c>
      <c r="J132" s="43">
        <v>86.4</v>
      </c>
      <c r="K132" s="44"/>
      <c r="L132" s="43">
        <v>10.8</v>
      </c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43">
        <v>40</v>
      </c>
      <c r="G133" s="43">
        <v>3.2</v>
      </c>
      <c r="H133" s="43">
        <v>0.5</v>
      </c>
      <c r="I133" s="43">
        <v>19.899999999999999</v>
      </c>
      <c r="J133" s="43">
        <v>92.4</v>
      </c>
      <c r="K133" s="44"/>
      <c r="L133" s="43">
        <v>2.4</v>
      </c>
    </row>
    <row r="134" spans="1:12" ht="14.4" x14ac:dyDescent="0.3">
      <c r="A134" s="14"/>
      <c r="B134" s="15"/>
      <c r="C134" s="11"/>
      <c r="D134" s="7" t="s">
        <v>32</v>
      </c>
      <c r="E134" s="42" t="s">
        <v>54</v>
      </c>
      <c r="F134" s="43">
        <v>40</v>
      </c>
      <c r="G134" s="43">
        <v>2.9</v>
      </c>
      <c r="H134" s="43">
        <v>0.5</v>
      </c>
      <c r="I134" s="43">
        <v>14.6</v>
      </c>
      <c r="J134" s="43">
        <v>74.8</v>
      </c>
      <c r="K134" s="44"/>
      <c r="L134" s="43">
        <v>1.57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28.319999999999997</v>
      </c>
      <c r="H137" s="19">
        <f t="shared" si="64"/>
        <v>25.529999999999998</v>
      </c>
      <c r="I137" s="19">
        <f t="shared" si="64"/>
        <v>127.53999999999999</v>
      </c>
      <c r="J137" s="19">
        <f t="shared" si="64"/>
        <v>737.70999999999992</v>
      </c>
      <c r="K137" s="25"/>
      <c r="L137" s="19">
        <f t="shared" ref="L137" si="65">SUM(L128:L136)</f>
        <v>72.989999999999995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1510</v>
      </c>
      <c r="G138" s="32">
        <f t="shared" ref="G138" si="66">G127+G137</f>
        <v>51.839999999999996</v>
      </c>
      <c r="H138" s="32">
        <f t="shared" ref="H138" si="67">H127+H137</f>
        <v>45760.39</v>
      </c>
      <c r="I138" s="32">
        <f t="shared" ref="I138" si="68">I127+I137</f>
        <v>214.26999999999998</v>
      </c>
      <c r="J138" s="32">
        <f t="shared" ref="J138:L138" si="69">J127+J137</f>
        <v>1359.11</v>
      </c>
      <c r="K138" s="32"/>
      <c r="L138" s="32">
        <f t="shared" si="69"/>
        <v>145.77999999999997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200</v>
      </c>
      <c r="G139" s="40">
        <v>32.299999999999997</v>
      </c>
      <c r="H139" s="40">
        <v>21.6</v>
      </c>
      <c r="I139" s="40">
        <v>30</v>
      </c>
      <c r="J139" s="40">
        <v>443.3</v>
      </c>
      <c r="K139" s="41" t="s">
        <v>117</v>
      </c>
      <c r="L139" s="40">
        <v>87.16</v>
      </c>
    </row>
    <row r="140" spans="1:12" ht="14.4" x14ac:dyDescent="0.3">
      <c r="A140" s="23"/>
      <c r="B140" s="15"/>
      <c r="C140" s="11"/>
      <c r="D140" s="6"/>
      <c r="E140" s="42" t="s">
        <v>118</v>
      </c>
      <c r="F140" s="43">
        <v>20</v>
      </c>
      <c r="G140" s="43">
        <v>0</v>
      </c>
      <c r="H140" s="43">
        <v>0</v>
      </c>
      <c r="I140" s="43">
        <v>12.2</v>
      </c>
      <c r="J140" s="43">
        <v>48.8</v>
      </c>
      <c r="K140" s="44"/>
      <c r="L140" s="43">
        <v>4</v>
      </c>
    </row>
    <row r="141" spans="1:12" ht="26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61</v>
      </c>
      <c r="L141" s="43">
        <v>1.05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3.2</v>
      </c>
      <c r="H142" s="43">
        <v>0.5</v>
      </c>
      <c r="I142" s="43">
        <v>19.899999999999999</v>
      </c>
      <c r="J142" s="43">
        <v>92.4</v>
      </c>
      <c r="K142" s="44"/>
      <c r="L142" s="43">
        <v>2</v>
      </c>
    </row>
    <row r="143" spans="1:12" ht="14.4" x14ac:dyDescent="0.3">
      <c r="A143" s="23"/>
      <c r="B143" s="15"/>
      <c r="C143" s="11"/>
      <c r="D143" s="7" t="s">
        <v>24</v>
      </c>
      <c r="E143" s="42" t="s">
        <v>62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/>
      <c r="L143" s="43">
        <v>10</v>
      </c>
    </row>
    <row r="144" spans="1:12" ht="14.4" x14ac:dyDescent="0.3">
      <c r="A144" s="23"/>
      <c r="B144" s="15"/>
      <c r="C144" s="11"/>
      <c r="D144" s="6"/>
      <c r="E144" s="42" t="s">
        <v>45</v>
      </c>
      <c r="F144" s="43">
        <v>10</v>
      </c>
      <c r="G144" s="43">
        <v>0.1</v>
      </c>
      <c r="H144" s="43">
        <v>0</v>
      </c>
      <c r="I144" s="43">
        <v>8</v>
      </c>
      <c r="J144" s="43">
        <v>30.8</v>
      </c>
      <c r="K144" s="44"/>
      <c r="L144" s="43">
        <v>2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36.200000000000003</v>
      </c>
      <c r="H146" s="19">
        <f t="shared" si="70"/>
        <v>22.5</v>
      </c>
      <c r="I146" s="19">
        <f t="shared" si="70"/>
        <v>86.399999999999991</v>
      </c>
      <c r="J146" s="19">
        <f t="shared" si="70"/>
        <v>689.09999999999991</v>
      </c>
      <c r="K146" s="25"/>
      <c r="L146" s="19">
        <f t="shared" ref="L146" si="71">SUM(L139:L145)</f>
        <v>106.21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119</v>
      </c>
      <c r="F147" s="43">
        <v>100</v>
      </c>
      <c r="G147" s="43">
        <v>1.5</v>
      </c>
      <c r="H147" s="43">
        <v>7.1</v>
      </c>
      <c r="I147" s="43">
        <v>6</v>
      </c>
      <c r="J147" s="43">
        <v>106.8</v>
      </c>
      <c r="K147" s="44" t="s">
        <v>120</v>
      </c>
      <c r="L147" s="43">
        <v>7.08</v>
      </c>
    </row>
    <row r="148" spans="1:12" ht="26.4" x14ac:dyDescent="0.3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2.8</v>
      </c>
      <c r="H148" s="43">
        <v>6.9</v>
      </c>
      <c r="I148" s="43">
        <v>13.9</v>
      </c>
      <c r="J148" s="43">
        <v>127.1</v>
      </c>
      <c r="K148" s="44" t="s">
        <v>67</v>
      </c>
      <c r="L148" s="43">
        <v>9.86</v>
      </c>
    </row>
    <row r="149" spans="1:12" ht="14.4" x14ac:dyDescent="0.3">
      <c r="A149" s="23"/>
      <c r="B149" s="15"/>
      <c r="C149" s="11"/>
      <c r="D149" s="7" t="s">
        <v>28</v>
      </c>
      <c r="E149" s="42" t="s">
        <v>123</v>
      </c>
      <c r="F149" s="43">
        <v>180</v>
      </c>
      <c r="G149" s="43">
        <v>9.84</v>
      </c>
      <c r="H149" s="43">
        <v>7.8</v>
      </c>
      <c r="I149" s="43">
        <v>51.36</v>
      </c>
      <c r="J149" s="43">
        <v>315</v>
      </c>
      <c r="K149" s="44" t="s">
        <v>124</v>
      </c>
      <c r="L149" s="43">
        <v>15.07</v>
      </c>
    </row>
    <row r="150" spans="1:12" ht="26.4" x14ac:dyDescent="0.3">
      <c r="A150" s="23"/>
      <c r="B150" s="15"/>
      <c r="C150" s="11"/>
      <c r="D150" s="7" t="s">
        <v>29</v>
      </c>
      <c r="E150" s="42" t="s">
        <v>121</v>
      </c>
      <c r="F150" s="43">
        <v>100</v>
      </c>
      <c r="G150" s="43">
        <v>11.58</v>
      </c>
      <c r="H150" s="43">
        <v>0.86</v>
      </c>
      <c r="I150" s="43">
        <v>0.42</v>
      </c>
      <c r="J150" s="43">
        <v>55.74</v>
      </c>
      <c r="K150" s="44" t="s">
        <v>122</v>
      </c>
      <c r="L150" s="43">
        <v>41.6</v>
      </c>
    </row>
    <row r="151" spans="1:12" ht="26.4" x14ac:dyDescent="0.3">
      <c r="A151" s="23"/>
      <c r="B151" s="15"/>
      <c r="C151" s="11"/>
      <c r="D151" s="7" t="s">
        <v>30</v>
      </c>
      <c r="E151" s="42" t="s">
        <v>52</v>
      </c>
      <c r="F151" s="43">
        <v>180</v>
      </c>
      <c r="G151" s="43" t="s">
        <v>125</v>
      </c>
      <c r="H151" s="43">
        <v>0.5</v>
      </c>
      <c r="I151" s="43">
        <v>22.7</v>
      </c>
      <c r="J151" s="43">
        <v>93.2</v>
      </c>
      <c r="K151" s="44" t="s">
        <v>53</v>
      </c>
      <c r="L151" s="43">
        <v>3.26</v>
      </c>
    </row>
    <row r="152" spans="1:12" ht="14.4" x14ac:dyDescent="0.3">
      <c r="A152" s="23"/>
      <c r="B152" s="15"/>
      <c r="C152" s="11"/>
      <c r="D152" s="7" t="s">
        <v>31</v>
      </c>
      <c r="E152" s="42" t="s">
        <v>55</v>
      </c>
      <c r="F152" s="43">
        <v>40</v>
      </c>
      <c r="G152" s="43">
        <v>3.2</v>
      </c>
      <c r="H152" s="43">
        <v>0.5</v>
      </c>
      <c r="I152" s="43">
        <v>19.899999999999999</v>
      </c>
      <c r="J152" s="43">
        <v>92.4</v>
      </c>
      <c r="K152" s="44"/>
      <c r="L152" s="43">
        <v>2.4</v>
      </c>
    </row>
    <row r="153" spans="1:12" ht="14.4" x14ac:dyDescent="0.3">
      <c r="A153" s="23"/>
      <c r="B153" s="15"/>
      <c r="C153" s="11"/>
      <c r="D153" s="7" t="s">
        <v>32</v>
      </c>
      <c r="E153" s="42" t="s">
        <v>126</v>
      </c>
      <c r="F153" s="43">
        <v>40</v>
      </c>
      <c r="G153" s="43">
        <v>2.9</v>
      </c>
      <c r="H153" s="43">
        <v>0.5</v>
      </c>
      <c r="I153" s="43">
        <v>14.6</v>
      </c>
      <c r="J153" s="43">
        <v>74.8</v>
      </c>
      <c r="K153" s="44"/>
      <c r="L153" s="43">
        <v>1.57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31.819999999999997</v>
      </c>
      <c r="H156" s="19">
        <f t="shared" si="72"/>
        <v>24.16</v>
      </c>
      <c r="I156" s="19">
        <f t="shared" si="72"/>
        <v>128.88</v>
      </c>
      <c r="J156" s="19">
        <f t="shared" si="72"/>
        <v>865.04</v>
      </c>
      <c r="K156" s="25"/>
      <c r="L156" s="19">
        <f t="shared" ref="L156" si="73">SUM(L147:L155)</f>
        <v>80.84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1450</v>
      </c>
      <c r="G157" s="32">
        <f t="shared" ref="G157" si="74">G146+G156</f>
        <v>68.02</v>
      </c>
      <c r="H157" s="32">
        <f t="shared" ref="H157" si="75">H146+H156</f>
        <v>46.66</v>
      </c>
      <c r="I157" s="32">
        <f t="shared" ref="I157" si="76">I146+I156</f>
        <v>215.27999999999997</v>
      </c>
      <c r="J157" s="32">
        <f t="shared" ref="J157:L157" si="77">J146+J156</f>
        <v>1554.1399999999999</v>
      </c>
      <c r="K157" s="32"/>
      <c r="L157" s="32">
        <f t="shared" si="77"/>
        <v>187.05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127</v>
      </c>
      <c r="F158" s="40">
        <v>200</v>
      </c>
      <c r="G158" s="40">
        <v>8.4</v>
      </c>
      <c r="H158" s="40">
        <v>11.5</v>
      </c>
      <c r="I158" s="40">
        <v>38.799999999999997</v>
      </c>
      <c r="J158" s="40">
        <v>292.10000000000002</v>
      </c>
      <c r="K158" s="41" t="s">
        <v>128</v>
      </c>
      <c r="L158" s="40">
        <v>15.43</v>
      </c>
    </row>
    <row r="159" spans="1:12" ht="14.4" x14ac:dyDescent="0.3">
      <c r="A159" s="23"/>
      <c r="B159" s="15"/>
      <c r="C159" s="11"/>
      <c r="D159" s="6"/>
      <c r="E159" s="42" t="s">
        <v>129</v>
      </c>
      <c r="F159" s="43">
        <v>200</v>
      </c>
      <c r="G159" s="43">
        <v>6</v>
      </c>
      <c r="H159" s="43">
        <v>6.4</v>
      </c>
      <c r="I159" s="43">
        <v>9.4</v>
      </c>
      <c r="J159" s="43">
        <v>120</v>
      </c>
      <c r="K159" s="44"/>
      <c r="L159" s="43">
        <v>35</v>
      </c>
    </row>
    <row r="160" spans="1:12" ht="26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3.05</v>
      </c>
      <c r="H160" s="43">
        <v>0.3</v>
      </c>
      <c r="I160" s="43">
        <v>0</v>
      </c>
      <c r="J160" s="43">
        <v>6.7</v>
      </c>
      <c r="K160" s="44" t="s">
        <v>42</v>
      </c>
      <c r="L160" s="43">
        <v>3.05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100</v>
      </c>
      <c r="G161" s="43">
        <v>3.5</v>
      </c>
      <c r="H161" s="43">
        <v>2.5</v>
      </c>
      <c r="I161" s="43">
        <v>29</v>
      </c>
      <c r="J161" s="43">
        <v>150</v>
      </c>
      <c r="K161" s="44"/>
      <c r="L161" s="43">
        <v>14.35</v>
      </c>
    </row>
    <row r="162" spans="1:12" ht="14.4" x14ac:dyDescent="0.3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10</v>
      </c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10</v>
      </c>
      <c r="G163" s="43">
        <v>0.1</v>
      </c>
      <c r="H163" s="43">
        <v>0</v>
      </c>
      <c r="I163" s="43">
        <v>8</v>
      </c>
      <c r="J163" s="43">
        <v>30.8</v>
      </c>
      <c r="K163" s="44"/>
      <c r="L163" s="43">
        <v>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810</v>
      </c>
      <c r="G165" s="19">
        <f t="shared" ref="G165:J165" si="78">SUM(G158:G164)</f>
        <v>21.45</v>
      </c>
      <c r="H165" s="19">
        <f t="shared" si="78"/>
        <v>21.099999999999998</v>
      </c>
      <c r="I165" s="19">
        <f t="shared" si="78"/>
        <v>94.999999999999986</v>
      </c>
      <c r="J165" s="19">
        <f t="shared" si="78"/>
        <v>646.59999999999991</v>
      </c>
      <c r="K165" s="25"/>
      <c r="L165" s="19">
        <f t="shared" ref="L165" si="79">SUM(L158:L164)</f>
        <v>79.83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130</v>
      </c>
      <c r="F166" s="43">
        <v>100</v>
      </c>
      <c r="G166" s="43">
        <v>1.67</v>
      </c>
      <c r="H166" s="43">
        <v>10</v>
      </c>
      <c r="I166" s="43">
        <v>10.17</v>
      </c>
      <c r="J166" s="43">
        <v>137.33000000000001</v>
      </c>
      <c r="K166" s="44" t="s">
        <v>109</v>
      </c>
      <c r="L166" s="43">
        <v>6.32</v>
      </c>
    </row>
    <row r="167" spans="1:12" ht="14.4" x14ac:dyDescent="0.3">
      <c r="A167" s="23"/>
      <c r="B167" s="15"/>
      <c r="C167" s="11"/>
      <c r="D167" s="7" t="s">
        <v>27</v>
      </c>
      <c r="E167" s="42" t="s">
        <v>131</v>
      </c>
      <c r="F167" s="43">
        <v>250</v>
      </c>
      <c r="G167" s="43">
        <v>1.92</v>
      </c>
      <c r="H167" s="43">
        <v>6.33</v>
      </c>
      <c r="I167" s="43">
        <v>10.050000000000001</v>
      </c>
      <c r="J167" s="43">
        <v>104.12</v>
      </c>
      <c r="K167" s="44">
        <v>34</v>
      </c>
      <c r="L167" s="43">
        <v>9.01</v>
      </c>
    </row>
    <row r="168" spans="1:12" ht="26.4" x14ac:dyDescent="0.3">
      <c r="A168" s="23"/>
      <c r="B168" s="15"/>
      <c r="C168" s="11"/>
      <c r="D168" s="7" t="s">
        <v>28</v>
      </c>
      <c r="E168" s="42" t="s">
        <v>86</v>
      </c>
      <c r="F168" s="43">
        <v>200</v>
      </c>
      <c r="G168" s="43">
        <v>27.3</v>
      </c>
      <c r="H168" s="43">
        <v>7.9</v>
      </c>
      <c r="I168" s="43">
        <v>34.700000000000003</v>
      </c>
      <c r="J168" s="43">
        <v>318.8</v>
      </c>
      <c r="K168" s="44" t="s">
        <v>87</v>
      </c>
      <c r="L168" s="43">
        <v>47.21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6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0.3</v>
      </c>
      <c r="H170" s="43">
        <v>0</v>
      </c>
      <c r="I170" s="43">
        <v>6.7</v>
      </c>
      <c r="J170" s="43">
        <v>27.7</v>
      </c>
      <c r="K170" s="44" t="s">
        <v>42</v>
      </c>
      <c r="L170" s="43">
        <v>3.05</v>
      </c>
    </row>
    <row r="171" spans="1:12" ht="14.4" x14ac:dyDescent="0.3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3.2</v>
      </c>
      <c r="H171" s="43">
        <v>0.5</v>
      </c>
      <c r="I171" s="43">
        <v>19.899999999999999</v>
      </c>
      <c r="J171" s="43">
        <v>92.4</v>
      </c>
      <c r="K171" s="44"/>
      <c r="L171" s="43">
        <v>2.4</v>
      </c>
    </row>
    <row r="172" spans="1:12" ht="14.4" x14ac:dyDescent="0.3">
      <c r="A172" s="23"/>
      <c r="B172" s="15"/>
      <c r="C172" s="11"/>
      <c r="D172" s="7" t="s">
        <v>32</v>
      </c>
      <c r="E172" s="42" t="s">
        <v>54</v>
      </c>
      <c r="F172" s="43">
        <v>40</v>
      </c>
      <c r="G172" s="43">
        <v>2.9</v>
      </c>
      <c r="H172" s="43">
        <v>0.5</v>
      </c>
      <c r="I172" s="43">
        <v>14.6</v>
      </c>
      <c r="J172" s="43">
        <v>74.8</v>
      </c>
      <c r="K172" s="44"/>
      <c r="L172" s="43">
        <v>1.57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37.29</v>
      </c>
      <c r="H175" s="19">
        <f t="shared" si="80"/>
        <v>25.229999999999997</v>
      </c>
      <c r="I175" s="19">
        <f t="shared" si="80"/>
        <v>96.12</v>
      </c>
      <c r="J175" s="19">
        <f t="shared" si="80"/>
        <v>755.15</v>
      </c>
      <c r="K175" s="25"/>
      <c r="L175" s="19">
        <f t="shared" ref="L175" si="81">SUM(L166:L174)</f>
        <v>69.56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1640</v>
      </c>
      <c r="G176" s="32">
        <f t="shared" ref="G176" si="82">G165+G175</f>
        <v>58.739999999999995</v>
      </c>
      <c r="H176" s="32">
        <f t="shared" ref="H176" si="83">H165+H175</f>
        <v>46.33</v>
      </c>
      <c r="I176" s="32">
        <f t="shared" ref="I176" si="84">I165+I175</f>
        <v>191.12</v>
      </c>
      <c r="J176" s="32">
        <f t="shared" ref="J176:L176" si="85">J165+J175</f>
        <v>1401.75</v>
      </c>
      <c r="K176" s="32"/>
      <c r="L176" s="32">
        <f t="shared" si="85"/>
        <v>149.38999999999999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8.6999999999999993</v>
      </c>
      <c r="H177" s="40">
        <v>10.6</v>
      </c>
      <c r="I177" s="40">
        <v>40</v>
      </c>
      <c r="J177" s="40">
        <v>289.89999999999998</v>
      </c>
      <c r="K177" s="41" t="s">
        <v>132</v>
      </c>
      <c r="L177" s="40">
        <v>22.8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61</v>
      </c>
      <c r="L179" s="43">
        <v>1.05</v>
      </c>
    </row>
    <row r="180" spans="1:12" ht="14.4" x14ac:dyDescent="0.3">
      <c r="A180" s="23"/>
      <c r="B180" s="15"/>
      <c r="C180" s="11"/>
      <c r="D180" s="7" t="s">
        <v>23</v>
      </c>
      <c r="E180" s="42" t="s">
        <v>75</v>
      </c>
      <c r="F180" s="43">
        <v>40</v>
      </c>
      <c r="G180" s="43">
        <v>3.2</v>
      </c>
      <c r="H180" s="43">
        <v>0.4</v>
      </c>
      <c r="I180" s="43">
        <v>19.600000000000001</v>
      </c>
      <c r="J180" s="43">
        <v>95.2</v>
      </c>
      <c r="K180" s="44"/>
      <c r="L180" s="43">
        <v>2.86</v>
      </c>
    </row>
    <row r="181" spans="1:12" ht="14.4" x14ac:dyDescent="0.3">
      <c r="A181" s="23"/>
      <c r="B181" s="15"/>
      <c r="C181" s="11"/>
      <c r="D181" s="7" t="s">
        <v>24</v>
      </c>
      <c r="E181" s="42" t="s">
        <v>62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/>
      <c r="L181" s="43">
        <v>10</v>
      </c>
    </row>
    <row r="182" spans="1:12" ht="14.4" x14ac:dyDescent="0.3">
      <c r="A182" s="23"/>
      <c r="B182" s="15"/>
      <c r="C182" s="11"/>
      <c r="D182" s="6"/>
      <c r="E182" s="42" t="s">
        <v>133</v>
      </c>
      <c r="F182" s="43">
        <v>30</v>
      </c>
      <c r="G182" s="43"/>
      <c r="H182" s="43"/>
      <c r="I182" s="43"/>
      <c r="J182" s="43"/>
      <c r="K182" s="44"/>
      <c r="L182" s="43">
        <v>6</v>
      </c>
    </row>
    <row r="183" spans="1:12" ht="14.4" x14ac:dyDescent="0.3">
      <c r="A183" s="23"/>
      <c r="B183" s="15"/>
      <c r="C183" s="11"/>
      <c r="D183" s="6"/>
      <c r="E183" s="42" t="s">
        <v>45</v>
      </c>
      <c r="F183" s="43">
        <v>10</v>
      </c>
      <c r="G183" s="43">
        <v>0.1</v>
      </c>
      <c r="H183" s="43">
        <v>0</v>
      </c>
      <c r="I183" s="43">
        <v>8</v>
      </c>
      <c r="J183" s="43">
        <v>30.8</v>
      </c>
      <c r="K183" s="44"/>
      <c r="L183" s="43">
        <v>2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12.599999999999998</v>
      </c>
      <c r="H184" s="19">
        <f t="shared" si="86"/>
        <v>11.4</v>
      </c>
      <c r="I184" s="19">
        <f t="shared" si="86"/>
        <v>83.899999999999991</v>
      </c>
      <c r="J184" s="19">
        <f t="shared" si="86"/>
        <v>489.7</v>
      </c>
      <c r="K184" s="25"/>
      <c r="L184" s="19">
        <f t="shared" ref="L184" si="87">SUM(L177:L183)</f>
        <v>44.71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50</v>
      </c>
      <c r="G185" s="43">
        <v>1</v>
      </c>
      <c r="H185" s="43">
        <v>0.2</v>
      </c>
      <c r="I185" s="43">
        <v>3.2</v>
      </c>
      <c r="J185" s="43">
        <v>19</v>
      </c>
      <c r="K185" s="44"/>
      <c r="L185" s="43">
        <v>6.5</v>
      </c>
    </row>
    <row r="186" spans="1:12" ht="26.4" x14ac:dyDescent="0.3">
      <c r="A186" s="23"/>
      <c r="B186" s="15"/>
      <c r="C186" s="11"/>
      <c r="D186" s="7" t="s">
        <v>27</v>
      </c>
      <c r="E186" s="42" t="s">
        <v>134</v>
      </c>
      <c r="F186" s="43">
        <v>250</v>
      </c>
      <c r="G186" s="43">
        <v>9.9</v>
      </c>
      <c r="H186" s="43">
        <v>4.8</v>
      </c>
      <c r="I186" s="43">
        <v>17.95</v>
      </c>
      <c r="J186" s="43">
        <v>155.15</v>
      </c>
      <c r="K186" s="44" t="s">
        <v>135</v>
      </c>
      <c r="L186" s="43">
        <v>41.13</v>
      </c>
    </row>
    <row r="187" spans="1:12" ht="26.4" x14ac:dyDescent="0.3">
      <c r="A187" s="23"/>
      <c r="B187" s="15"/>
      <c r="C187" s="11"/>
      <c r="D187" s="7" t="s">
        <v>28</v>
      </c>
      <c r="E187" s="42" t="s">
        <v>136</v>
      </c>
      <c r="F187" s="43">
        <v>180</v>
      </c>
      <c r="G187" s="43">
        <v>21.51</v>
      </c>
      <c r="H187" s="43">
        <v>18.18</v>
      </c>
      <c r="I187" s="43">
        <v>28.35</v>
      </c>
      <c r="J187" s="43">
        <v>362.97</v>
      </c>
      <c r="K187" s="44" t="s">
        <v>137</v>
      </c>
      <c r="L187" s="43">
        <v>41.21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26.4" x14ac:dyDescent="0.3">
      <c r="A189" s="23"/>
      <c r="B189" s="15"/>
      <c r="C189" s="11"/>
      <c r="D189" s="7" t="s">
        <v>30</v>
      </c>
      <c r="E189" s="42" t="s">
        <v>52</v>
      </c>
      <c r="F189" s="43">
        <v>180</v>
      </c>
      <c r="G189" s="43">
        <v>0.6</v>
      </c>
      <c r="H189" s="43">
        <v>0</v>
      </c>
      <c r="I189" s="43">
        <v>22.7</v>
      </c>
      <c r="J189" s="43">
        <v>93.2</v>
      </c>
      <c r="K189" s="44" t="s">
        <v>53</v>
      </c>
      <c r="L189" s="43">
        <v>3.26</v>
      </c>
    </row>
    <row r="190" spans="1:12" ht="14.4" x14ac:dyDescent="0.3">
      <c r="A190" s="23"/>
      <c r="B190" s="15"/>
      <c r="C190" s="11"/>
      <c r="D190" s="7" t="s">
        <v>31</v>
      </c>
      <c r="E190" s="42" t="s">
        <v>55</v>
      </c>
      <c r="F190" s="43">
        <v>40</v>
      </c>
      <c r="G190" s="43">
        <v>3.2</v>
      </c>
      <c r="H190" s="43">
        <v>0.5</v>
      </c>
      <c r="I190" s="43">
        <v>19.899999999999999</v>
      </c>
      <c r="J190" s="43">
        <v>92.4</v>
      </c>
      <c r="K190" s="44"/>
      <c r="L190" s="43">
        <v>2.4</v>
      </c>
    </row>
    <row r="191" spans="1:12" ht="14.4" x14ac:dyDescent="0.3">
      <c r="A191" s="23"/>
      <c r="B191" s="15"/>
      <c r="C191" s="11"/>
      <c r="D191" s="7" t="s">
        <v>32</v>
      </c>
      <c r="E191" s="42" t="s">
        <v>54</v>
      </c>
      <c r="F191" s="43">
        <v>40</v>
      </c>
      <c r="G191" s="43">
        <v>2.9</v>
      </c>
      <c r="H191" s="43">
        <v>0.5</v>
      </c>
      <c r="I191" s="43">
        <v>14.6</v>
      </c>
      <c r="J191" s="43">
        <v>74.8</v>
      </c>
      <c r="K191" s="44"/>
      <c r="L191" s="43">
        <v>1.57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39.110000000000007</v>
      </c>
      <c r="H194" s="19">
        <f t="shared" si="88"/>
        <v>24.18</v>
      </c>
      <c r="I194" s="19">
        <f t="shared" si="88"/>
        <v>106.69999999999999</v>
      </c>
      <c r="J194" s="19">
        <f t="shared" si="88"/>
        <v>797.52</v>
      </c>
      <c r="K194" s="25"/>
      <c r="L194" s="19">
        <f t="shared" ref="L194" si="89">SUM(L185:L193)</f>
        <v>96.070000000000007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1320</v>
      </c>
      <c r="G195" s="32">
        <f t="shared" ref="G195" si="90">G184+G194</f>
        <v>51.710000000000008</v>
      </c>
      <c r="H195" s="32">
        <f t="shared" ref="H195" si="91">H184+H194</f>
        <v>35.58</v>
      </c>
      <c r="I195" s="32">
        <f t="shared" ref="I195" si="92">I184+I194</f>
        <v>190.59999999999997</v>
      </c>
      <c r="J195" s="32">
        <f t="shared" ref="J195:L195" si="93">J184+J194</f>
        <v>1287.22</v>
      </c>
      <c r="K195" s="32"/>
      <c r="L195" s="32">
        <f t="shared" si="93"/>
        <v>140.78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54.54699999999999</v>
      </c>
      <c r="H196" s="34">
        <f t="shared" si="94"/>
        <v>4618.3910000000005</v>
      </c>
      <c r="I196" s="34">
        <f t="shared" si="94"/>
        <v>189.17399999999998</v>
      </c>
      <c r="J196" s="34">
        <f t="shared" si="94"/>
        <v>1374.9269999999999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153.09700000000001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2025-04-17T14:01:08Z</dcterms:modified>
</cp:coreProperties>
</file>